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https://seneca-my.sharepoint.com/personal/ben_rogers_senecacollege_ca/Documents/Strategic/Grants/2020 ARF/"/>
    </mc:Choice>
  </mc:AlternateContent>
  <xr:revisionPtr revIDLastSave="43" documentId="11_0A4886DE8DE173549A2A89BF9E030CCB0DBDE4B8" xr6:coauthVersionLast="45" xr6:coauthVersionMax="45" xr10:uidLastSave="{CCF7ED38-DEF7-9E45-9848-995FB0912F78}"/>
  <bookViews>
    <workbookView xWindow="17880" yWindow="1420" windowWidth="28440" windowHeight="16160" xr2:uid="{00000000-000D-0000-FFFF-FFFF00000000}"/>
  </bookViews>
  <sheets>
    <sheet name="ARF Budget" sheetId="1" r:id="rId1"/>
  </sheets>
  <definedNames>
    <definedName name="_xlnm.Print_Area" localSheetId="0">'ARF Budget'!$A$1:$C$36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2" i="1"/>
  <c r="D33" i="1" l="1"/>
  <c r="C34" i="1"/>
  <c r="C36" i="1" s="1"/>
  <c r="D11" i="1" l="1"/>
  <c r="C19" i="1"/>
  <c r="C27" i="1" l="1"/>
  <c r="D27" i="1" s="1"/>
  <c r="C29" i="1" l="1"/>
  <c r="D34" i="1" s="1"/>
  <c r="D29" i="1" l="1"/>
</calcChain>
</file>

<file path=xl/sharedStrings.xml><?xml version="1.0" encoding="utf-8"?>
<sst xmlns="http://schemas.openxmlformats.org/spreadsheetml/2006/main" count="29" uniqueCount="29">
  <si>
    <t>Principal Investigator (Project Lead):</t>
  </si>
  <si>
    <t>Project Title:</t>
  </si>
  <si>
    <t>Category</t>
  </si>
  <si>
    <t xml:space="preserve">Budget Justification (Please provide a detailed description of the proposed expenditures (including name of person (if known), rationale for the expense and relevance/importance to the project etc. and breakdown of the calculation) </t>
  </si>
  <si>
    <t>Amount</t>
  </si>
  <si>
    <t>Salaries and Benefits</t>
  </si>
  <si>
    <t xml:space="preserve">   Faculty Release (for FT faculty only)</t>
  </si>
  <si>
    <t xml:space="preserve">   Faculty Researchers (for PT faculty only)</t>
  </si>
  <si>
    <t xml:space="preserve">   Student Research Assistant Salaries</t>
  </si>
  <si>
    <t>Total Salaries and Benefits</t>
  </si>
  <si>
    <t>Travel expenses (Not to exceed $300)</t>
  </si>
  <si>
    <t>Operating expenses (Not to exceed 20% of requested Seneca ARF contribution)</t>
  </si>
  <si>
    <t xml:space="preserve">   Material and Supplies </t>
  </si>
  <si>
    <t xml:space="preserve">   Software and Equipment</t>
  </si>
  <si>
    <t xml:space="preserve">   Other (Please Specify)</t>
  </si>
  <si>
    <t>Total Operating Expenses</t>
  </si>
  <si>
    <t>Total Project Value</t>
  </si>
  <si>
    <t>Seneca Applied Research Fund (ARF)</t>
  </si>
  <si>
    <t>Project Budget Items</t>
  </si>
  <si>
    <t>Project Funding</t>
  </si>
  <si>
    <t>Partner Cash Contribution</t>
  </si>
  <si>
    <t>Partner In-Kind Contribution</t>
  </si>
  <si>
    <t>Applied Research Fund (ARF) Request</t>
  </si>
  <si>
    <t>Total Cash Funding</t>
  </si>
  <si>
    <t>Total Project Budget</t>
  </si>
  <si>
    <t>Is the partner a for-profit organization (YES/NO)?</t>
  </si>
  <si>
    <t>2020 Budget Template</t>
  </si>
  <si>
    <t>Error Checking Column</t>
  </si>
  <si>
    <t>NOTE: This budget form should be completed in collaboaration with a Seneca Innovation Research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</si>
</sst>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956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 applyBorder="1" applyAlignment="1" applyProtection="1">
      <alignment vertical="top"/>
      <protection locked="0"/>
    </xf>
    <xf numFmtId="49" fontId="0" fillId="0" borderId="0" xfId="1" applyNumberFormat="1" applyFont="1" applyBorder="1" applyAlignment="1" applyProtection="1">
      <alignment vertical="top" wrapText="1"/>
      <protection locked="0"/>
    </xf>
    <xf numFmtId="49" fontId="2" fillId="0" borderId="0" xfId="1" applyNumberFormat="1" applyFont="1" applyBorder="1" applyAlignment="1" applyProtection="1">
      <alignment vertical="top" wrapText="1"/>
      <protection locked="0"/>
    </xf>
    <xf numFmtId="49" fontId="0" fillId="0" borderId="1" xfId="1" applyNumberFormat="1" applyFont="1" applyBorder="1" applyAlignment="1" applyProtection="1">
      <alignment vertical="top" wrapText="1"/>
      <protection locked="0"/>
    </xf>
    <xf numFmtId="44" fontId="0" fillId="0" borderId="1" xfId="1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/>
    </xf>
    <xf numFmtId="44" fontId="0" fillId="0" borderId="0" xfId="1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44" fontId="11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44" fontId="8" fillId="0" borderId="0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44" fontId="13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44" fontId="6" fillId="0" borderId="0" xfId="1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44" fontId="1" fillId="3" borderId="0" xfId="1" applyFont="1" applyFill="1" applyBorder="1" applyAlignment="1" applyProtection="1">
      <alignment horizontal="center" vertical="top" wrapText="1"/>
    </xf>
    <xf numFmtId="49" fontId="0" fillId="0" borderId="0" xfId="1" applyNumberFormat="1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49" fontId="3" fillId="0" borderId="0" xfId="1" applyNumberFormat="1" applyFont="1" applyBorder="1" applyAlignment="1" applyProtection="1">
      <alignment vertical="top" wrapText="1"/>
    </xf>
    <xf numFmtId="44" fontId="3" fillId="0" borderId="0" xfId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2" xfId="0" applyFont="1" applyBorder="1" applyAlignment="1" applyProtection="1">
      <alignment vertical="top"/>
    </xf>
    <xf numFmtId="49" fontId="0" fillId="0" borderId="2" xfId="1" applyNumberFormat="1" applyFont="1" applyBorder="1" applyAlignment="1" applyProtection="1">
      <alignment vertical="top" wrapText="1"/>
    </xf>
    <xf numFmtId="44" fontId="0" fillId="0" borderId="2" xfId="1" applyFont="1" applyBorder="1" applyAlignment="1" applyProtection="1">
      <alignment vertical="top"/>
    </xf>
    <xf numFmtId="0" fontId="0" fillId="0" borderId="2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9" fontId="0" fillId="0" borderId="2" xfId="1" applyNumberFormat="1" applyFont="1" applyBorder="1" applyAlignment="1" applyProtection="1">
      <alignment vertical="top" wrapText="1"/>
      <protection locked="0"/>
    </xf>
    <xf numFmtId="44" fontId="0" fillId="0" borderId="2" xfId="1" applyFont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44" fontId="15" fillId="0" borderId="3" xfId="1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95647"/>
      <color rgb="FFC38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114300</xdr:rowOff>
    </xdr:from>
    <xdr:to>
      <xdr:col>0</xdr:col>
      <xdr:colOff>2992967</xdr:colOff>
      <xdr:row>2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03D54F-43FE-1744-ACD1-D980457A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114300"/>
          <a:ext cx="2561167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zoomScaleNormal="100" workbookViewId="0">
      <selection activeCell="B9" sqref="B9"/>
    </sheetView>
  </sheetViews>
  <sheetFormatPr baseColWidth="10" defaultColWidth="9.1640625" defaultRowHeight="15"/>
  <cols>
    <col min="1" max="1" width="72.1640625" style="6" customWidth="1"/>
    <col min="2" max="2" width="60.6640625" style="7" customWidth="1"/>
    <col min="3" max="3" width="17.83203125" style="8" customWidth="1"/>
    <col min="4" max="4" width="56" style="9" customWidth="1"/>
    <col min="5" max="5" width="11" style="7" customWidth="1"/>
    <col min="6" max="6" width="13.1640625" style="7" customWidth="1"/>
    <col min="7" max="16384" width="9.1640625" style="7"/>
  </cols>
  <sheetData>
    <row r="1" spans="1:4" ht="12" customHeight="1"/>
    <row r="4" spans="1:4" ht="21" customHeight="1">
      <c r="A4" s="41" t="s">
        <v>17</v>
      </c>
      <c r="B4" s="41"/>
      <c r="C4" s="41"/>
    </row>
    <row r="5" spans="1:4" ht="21" customHeight="1">
      <c r="A5" s="41" t="s">
        <v>26</v>
      </c>
      <c r="B5" s="42"/>
      <c r="C5" s="42"/>
    </row>
    <row r="6" spans="1:4" ht="21" customHeight="1">
      <c r="A6" s="10"/>
      <c r="B6" s="11"/>
      <c r="C6" s="12"/>
    </row>
    <row r="7" spans="1:4" s="17" customFormat="1" ht="21" customHeight="1">
      <c r="A7" s="13" t="s">
        <v>28</v>
      </c>
      <c r="B7" s="14"/>
      <c r="C7" s="15"/>
      <c r="D7" s="43" t="s">
        <v>27</v>
      </c>
    </row>
    <row r="8" spans="1:4" ht="21" customHeight="1">
      <c r="A8" s="18"/>
      <c r="B8" s="19"/>
      <c r="C8" s="20"/>
    </row>
    <row r="9" spans="1:4" s="17" customFormat="1" ht="21" customHeight="1">
      <c r="A9" s="21" t="s">
        <v>0</v>
      </c>
      <c r="B9" s="36"/>
      <c r="C9" s="22"/>
      <c r="D9" s="16"/>
    </row>
    <row r="10" spans="1:4" s="17" customFormat="1" ht="21" customHeight="1">
      <c r="A10" s="21" t="s">
        <v>1</v>
      </c>
      <c r="B10" s="36"/>
      <c r="C10" s="22"/>
      <c r="D10" s="16"/>
    </row>
    <row r="11" spans="1:4" s="17" customFormat="1" ht="21" customHeight="1">
      <c r="A11" s="21" t="s">
        <v>25</v>
      </c>
      <c r="B11" s="36"/>
      <c r="C11" s="22"/>
      <c r="D11" s="16" t="str">
        <f>IF(B11="","SELECT YES/NO","")</f>
        <v>SELECT YES/NO</v>
      </c>
    </row>
    <row r="13" spans="1:4" ht="72.5" customHeight="1">
      <c r="A13" s="23" t="s">
        <v>2</v>
      </c>
      <c r="B13" s="24" t="s">
        <v>3</v>
      </c>
      <c r="C13" s="25" t="s">
        <v>4</v>
      </c>
    </row>
    <row r="14" spans="1:4" ht="18" customHeight="1">
      <c r="A14" s="40" t="s">
        <v>18</v>
      </c>
      <c r="B14" s="40"/>
      <c r="C14" s="40"/>
    </row>
    <row r="15" spans="1:4" ht="18" customHeight="1">
      <c r="A15" s="6" t="s">
        <v>5</v>
      </c>
      <c r="B15" s="26"/>
    </row>
    <row r="16" spans="1:4" ht="18" customHeight="1">
      <c r="A16" s="6" t="s">
        <v>6</v>
      </c>
      <c r="B16" s="3"/>
      <c r="C16" s="1">
        <v>0</v>
      </c>
    </row>
    <row r="17" spans="1:4" ht="18" customHeight="1">
      <c r="A17" s="6" t="s">
        <v>7</v>
      </c>
      <c r="B17" s="2"/>
      <c r="C17" s="1">
        <v>0</v>
      </c>
    </row>
    <row r="18" spans="1:4" ht="18" customHeight="1">
      <c r="A18" s="27" t="s">
        <v>8</v>
      </c>
      <c r="B18" s="4"/>
      <c r="C18" s="5">
        <v>0</v>
      </c>
    </row>
    <row r="19" spans="1:4" ht="18" customHeight="1">
      <c r="A19" s="6" t="s">
        <v>9</v>
      </c>
      <c r="B19" s="26"/>
      <c r="C19" s="8">
        <f>SUM(C16:C18)</f>
        <v>0</v>
      </c>
    </row>
    <row r="20" spans="1:4" ht="18" customHeight="1">
      <c r="B20" s="26"/>
    </row>
    <row r="21" spans="1:4" ht="18" customHeight="1">
      <c r="A21" s="6" t="s">
        <v>10</v>
      </c>
      <c r="B21" s="2"/>
      <c r="C21" s="1"/>
    </row>
    <row r="22" spans="1:4" ht="18" customHeight="1">
      <c r="B22" s="26"/>
    </row>
    <row r="23" spans="1:4" ht="18" customHeight="1">
      <c r="A23" s="6" t="s">
        <v>11</v>
      </c>
      <c r="B23" s="26"/>
    </row>
    <row r="24" spans="1:4" ht="18" customHeight="1">
      <c r="A24" s="6" t="s">
        <v>12</v>
      </c>
      <c r="B24" s="2"/>
      <c r="C24" s="1">
        <v>0</v>
      </c>
    </row>
    <row r="25" spans="1:4" ht="18" customHeight="1">
      <c r="A25" s="6" t="s">
        <v>13</v>
      </c>
      <c r="B25" s="2"/>
      <c r="C25" s="1">
        <v>0</v>
      </c>
    </row>
    <row r="26" spans="1:4" ht="18" customHeight="1">
      <c r="A26" s="27" t="s">
        <v>14</v>
      </c>
      <c r="B26" s="4"/>
      <c r="C26" s="5">
        <v>0</v>
      </c>
    </row>
    <row r="27" spans="1:4" ht="18" customHeight="1">
      <c r="A27" s="6" t="s">
        <v>15</v>
      </c>
      <c r="B27" s="26"/>
      <c r="C27" s="8">
        <f>SUM(C24:C26)</f>
        <v>0</v>
      </c>
      <c r="D27" s="9" t="str">
        <f>IFERROR(IF(C27/C32&gt;0.2,CONCATENATE("REDUCE TO 20% OF ARF REQUEST ($",C32*0.2,")"),""),"")</f>
        <v/>
      </c>
    </row>
    <row r="28" spans="1:4" ht="18" customHeight="1" thickBot="1">
      <c r="A28" s="35"/>
      <c r="B28" s="33"/>
      <c r="C28" s="34"/>
    </row>
    <row r="29" spans="1:4" s="31" customFormat="1" ht="18" customHeight="1">
      <c r="A29" s="28" t="s">
        <v>24</v>
      </c>
      <c r="B29" s="29"/>
      <c r="C29" s="30">
        <f>C27+C21+C19</f>
        <v>0</v>
      </c>
      <c r="D29" s="9" t="str">
        <f>IF(C29=C34,"","TOTAL CASH FUNDING MUST EQUAL TOTAL PROJECT BUDGET")</f>
        <v/>
      </c>
    </row>
    <row r="30" spans="1:4" ht="18" customHeight="1">
      <c r="B30" s="26"/>
    </row>
    <row r="31" spans="1:4" ht="18" customHeight="1" thickBot="1">
      <c r="A31" s="40" t="s">
        <v>19</v>
      </c>
      <c r="B31" s="40"/>
      <c r="C31" s="40"/>
    </row>
    <row r="32" spans="1:4" ht="22" customHeight="1" thickBot="1">
      <c r="A32" s="6" t="s">
        <v>22</v>
      </c>
      <c r="B32" s="2"/>
      <c r="C32" s="44">
        <v>0</v>
      </c>
      <c r="D32" s="9" t="str">
        <f>IF(C32&gt;12000,"MAXIMUM GRANT AMOUNT IS $12,000","")</f>
        <v/>
      </c>
    </row>
    <row r="33" spans="1:4" ht="18" customHeight="1">
      <c r="A33" s="27" t="s">
        <v>20</v>
      </c>
      <c r="B33" s="37"/>
      <c r="C33" s="5">
        <v>0</v>
      </c>
      <c r="D33" s="9" t="str">
        <f>IF(B11="YES",IF(C33&lt;0.1*C32,CONCATENATE("INCREASE PARTNER CASH TO $",0.1*C32),""),"")</f>
        <v/>
      </c>
    </row>
    <row r="34" spans="1:4" ht="18" customHeight="1">
      <c r="A34" s="6" t="s">
        <v>23</v>
      </c>
      <c r="B34" s="28"/>
      <c r="C34" s="8">
        <f>SUM(C32:C33)</f>
        <v>0</v>
      </c>
      <c r="D34" s="9" t="str">
        <f>IF(C29=C34,"","TOTAL CASH FUNDING MUST EQUAL TOTAL PROJECT BUDGET")</f>
        <v/>
      </c>
    </row>
    <row r="35" spans="1:4" ht="18" customHeight="1" thickBot="1">
      <c r="A35" s="32" t="s">
        <v>21</v>
      </c>
      <c r="B35" s="38"/>
      <c r="C35" s="39">
        <v>0</v>
      </c>
      <c r="D35" s="9" t="str">
        <f>IF(C33=0,IF(C35&lt;=0,"PARTNER MUST MAKE AN IN-KIND CONTRIBUTION",""),"")</f>
        <v>PARTNER MUST MAKE AN IN-KIND CONTRIBUTION</v>
      </c>
    </row>
    <row r="36" spans="1:4" ht="16">
      <c r="A36" s="6" t="s">
        <v>16</v>
      </c>
      <c r="C36" s="8">
        <f>SUM(C34:C35)</f>
        <v>0</v>
      </c>
    </row>
    <row r="44" spans="1:4">
      <c r="B44" s="45"/>
    </row>
  </sheetData>
  <sheetProtection sheet="1" selectLockedCells="1"/>
  <mergeCells count="4">
    <mergeCell ref="A14:C14"/>
    <mergeCell ref="A31:C31"/>
    <mergeCell ref="A4:C4"/>
    <mergeCell ref="A5:C5"/>
  </mergeCells>
  <dataValidations count="1">
    <dataValidation type="list" allowBlank="1" showInputMessage="1" showErrorMessage="1" sqref="B11" xr:uid="{00000000-0002-0000-0000-000000000000}">
      <formula1>"YES, NO"</formula1>
    </dataValidation>
  </dataValidations>
  <pageMargins left="0.7" right="0.7" top="0.75" bottom="0.75" header="0.3" footer="0.3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BD3ED83DF3F4FB258468C81CA0677" ma:contentTypeVersion="14" ma:contentTypeDescription="Create a new document." ma:contentTypeScope="" ma:versionID="1422783f3c828ac6682027d72fc3c276">
  <xsd:schema xmlns:xsd="http://www.w3.org/2001/XMLSchema" xmlns:xs="http://www.w3.org/2001/XMLSchema" xmlns:p="http://schemas.microsoft.com/office/2006/metadata/properties" xmlns:ns2="f57059e7-18b2-457f-9eb2-ac72a9fef4b4" xmlns:ns3="b04f801b-8af0-4c62-951e-2f1fa8fa147e" targetNamespace="http://schemas.microsoft.com/office/2006/metadata/properties" ma:root="true" ma:fieldsID="40770dc2a1cf2a1571efdd6248c4ee97" ns2:_="" ns3:_="">
    <xsd:import namespace="f57059e7-18b2-457f-9eb2-ac72a9fef4b4"/>
    <xsd:import namespace="b04f801b-8af0-4c62-951e-2f1fa8fa14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059e7-18b2-457f-9eb2-ac72a9fef4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1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f801b-8af0-4c62-951e-2f1fa8fa1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24641-287A-40E0-A950-3FFAB6702CDD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e0e1de6-60d6-4955-9006-21f2eb7ecc9f"/>
    <ds:schemaRef ds:uri="http://schemas.microsoft.com/office/infopath/2007/PartnerControls"/>
    <ds:schemaRef ds:uri="82fdd767-e74a-4fe2-8841-0fc24145931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D2A1AC-7EF4-4001-A689-852006C81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0414E-4821-44DC-8CDA-CE7874775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ARF Budget</vt:lpstr>
      <vt:lpstr>'ARF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Rogers</dc:creator>
  <cp:keywords/>
  <dc:description/>
  <cp:lastModifiedBy>Ben Rogers</cp:lastModifiedBy>
  <cp:revision/>
  <cp:lastPrinted>2019-08-06T19:53:26Z</cp:lastPrinted>
  <dcterms:created xsi:type="dcterms:W3CDTF">2016-08-04T14:51:05Z</dcterms:created>
  <dcterms:modified xsi:type="dcterms:W3CDTF">2020-06-04T17:04:25Z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0x010100272BD3ED83DF3F4FB258468C81CA0677</vt:lpwstr>
  </property>
  <property fmtid="{D5CDD505-2E9C-101B-9397-08002B2CF9AE}" pid="3" name="AuthorIds_UIVersion_1024">
    <vt:lpwstr>27</vt:lpwstr>
  </property>
</Properties>
</file>